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6D5C08F-6F53-4A96-9780-4006B56B17C3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3" i="1" l="1"/>
  <c r="B26" i="1"/>
  <c r="B27" i="1"/>
  <c r="C13" i="1"/>
  <c r="C26" i="1"/>
  <c r="C27" i="1"/>
  <c r="D9" i="1"/>
  <c r="D13" i="1"/>
  <c r="D26" i="1"/>
  <c r="D27" i="1"/>
  <c r="E9" i="1"/>
  <c r="E13" i="1"/>
  <c r="E23" i="1"/>
  <c r="E26" i="1"/>
  <c r="E27" i="1"/>
  <c r="M9" i="1"/>
  <c r="M13" i="1"/>
  <c r="M23" i="1"/>
  <c r="M26" i="1"/>
  <c r="M27" i="1"/>
  <c r="L13" i="1"/>
  <c r="L23" i="1"/>
  <c r="L26" i="1"/>
  <c r="L27" i="1"/>
  <c r="K9" i="1"/>
  <c r="K13" i="1"/>
  <c r="K23" i="1"/>
  <c r="K26" i="1"/>
  <c r="K27" i="1"/>
  <c r="J13" i="1"/>
  <c r="J23" i="1"/>
  <c r="J26" i="1"/>
  <c r="J27" i="1"/>
  <c r="I9" i="1"/>
  <c r="I13" i="1"/>
  <c r="I26" i="1"/>
  <c r="I27" i="1"/>
  <c r="H9" i="1"/>
  <c r="H13" i="1"/>
  <c r="H23" i="1"/>
  <c r="H26" i="1"/>
  <c r="H27" i="1"/>
  <c r="G13" i="1"/>
  <c r="G23" i="1"/>
  <c r="G26" i="1"/>
  <c r="G27" i="1"/>
  <c r="F9" i="1"/>
  <c r="F13" i="1"/>
  <c r="F23" i="1"/>
  <c r="F26" i="1"/>
  <c r="F27" i="1"/>
  <c r="N27" i="1"/>
  <c r="N14" i="1"/>
  <c r="N15" i="1"/>
  <c r="N16" i="1"/>
  <c r="N17" i="1"/>
  <c r="N24" i="1"/>
  <c r="N23" i="1"/>
  <c r="N22" i="1"/>
  <c r="N21" i="1"/>
  <c r="N20" i="1"/>
  <c r="N19" i="1"/>
  <c r="N18" i="1"/>
  <c r="N26" i="1"/>
  <c r="N9" i="1"/>
  <c r="N10" i="1"/>
  <c r="N11" i="1"/>
  <c r="N12" i="1"/>
  <c r="N13" i="1"/>
  <c r="C8" i="1"/>
  <c r="D8" i="1"/>
  <c r="E8" i="1"/>
  <c r="F8" i="1"/>
  <c r="G8" i="1"/>
  <c r="H8" i="1"/>
  <c r="I8" i="1"/>
  <c r="J8" i="1"/>
  <c r="K8" i="1"/>
  <c r="L8" i="1"/>
  <c r="M8" i="1"/>
</calcChain>
</file>

<file path=xl/sharedStrings.xml><?xml version="1.0" encoding="utf-8"?>
<sst xmlns="http://schemas.openxmlformats.org/spreadsheetml/2006/main" count="37" uniqueCount="36">
  <si>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</si>
  <si>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</si>
  <si>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</si>
  <si>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</si>
  <si>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</si>
  <si>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</si>
  <si>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</si>
  <si>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</si>
  <si>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</si>
  <si>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</si>
  <si>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</si>
  <si>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</si>
  <si>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</si>
  <si>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Opening Balance</t>
  </si>
  <si>
    <t xml:space="preserve">Adjust the figures accordingly. </t>
  </si>
  <si>
    <t xml:space="preserve">Cash Input </t>
  </si>
  <si>
    <t>The cells have been formulated.</t>
  </si>
  <si>
    <t>Income</t>
  </si>
  <si>
    <t>Loan</t>
  </si>
  <si>
    <t>Total Receipts</t>
  </si>
  <si>
    <t>Salaries</t>
  </si>
  <si>
    <t>S.S &amp; Levy</t>
  </si>
  <si>
    <t>Telephone</t>
  </si>
  <si>
    <t>Rent</t>
  </si>
  <si>
    <t>Utilities</t>
  </si>
  <si>
    <t>Stock</t>
  </si>
  <si>
    <t>Vehicles</t>
  </si>
  <si>
    <t>Customs</t>
  </si>
  <si>
    <t>Working Capital</t>
  </si>
  <si>
    <t>Licenses</t>
  </si>
  <si>
    <t xml:space="preserve"> </t>
  </si>
  <si>
    <t>Mics.</t>
  </si>
  <si>
    <t>Total Payments</t>
  </si>
  <si>
    <t>Net Cash Flow</t>
  </si>
  <si>
    <t>BUSINESS NAME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</si>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</sst>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_);&quot;($&quot;#,##0\)"/>
    <numFmt numFmtId="165" formatCode="\$#,##0_);[Red]&quot;($&quot;#,##0\)"/>
    <numFmt numFmtId="166" formatCode="\$#,##0"/>
  </numFmts>
  <fonts count="5">
    <font>
      <sz val="10"/>
      <name val="Arial"/>
      <charset val="134"/>
    </font>
    <font>
      <sz val="8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  <charset val="1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164" fontId="2" fillId="0" borderId="4" xfId="0" applyNumberFormat="1" applyFont="1" applyBorder="1"/>
    <xf numFmtId="164" fontId="1" fillId="0" borderId="4" xfId="0" applyNumberFormat="1" applyFont="1" applyBorder="1"/>
    <xf numFmtId="0" fontId="3" fillId="0" borderId="0" xfId="0" applyFont="1"/>
    <xf numFmtId="37" fontId="1" fillId="0" borderId="3" xfId="0" applyNumberFormat="1" applyFont="1" applyBorder="1"/>
    <xf numFmtId="37" fontId="1" fillId="2" borderId="3" xfId="0" applyNumberFormat="1" applyFont="1" applyFill="1" applyBorder="1"/>
    <xf numFmtId="0" fontId="1" fillId="0" borderId="5" xfId="0" applyFont="1" applyBorder="1"/>
    <xf numFmtId="37" fontId="1" fillId="0" borderId="5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164" fontId="2" fillId="0" borderId="2" xfId="0" applyNumberFormat="1" applyFont="1" applyBorder="1"/>
    <xf numFmtId="166" fontId="2" fillId="0" borderId="2" xfId="0" applyNumberFormat="1" applyFont="1" applyBorder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518760</xdr:colOff>
      <xdr:row>5</xdr:row>
      <xdr:rowOff>47160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085920" cy="999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showZeros="0" tabSelected="1" zoomScaleNormal="100" workbookViewId="0">
      <selection activeCell="J4" sqref="J4:K4"/>
    </sheetView>
  </sheetViews>
  <sheetFormatPr defaultColWidth="9.140625" defaultRowHeight="13.5"/>
  <cols>
    <col min="1" max="1" width="18" style="1" customWidth="1"/>
    <col min="2" max="2" width="9" style="1" customWidth="1"/>
    <col min="3" max="3" width="9.42578125" style="1" customWidth="1"/>
    <col min="4" max="4" width="9.140625" style="1"/>
    <col min="5" max="5" width="9.42578125" style="1" customWidth="1"/>
    <col min="6" max="6" width="9.7109375" style="1" customWidth="1"/>
    <col min="7" max="7" width="9" style="1" customWidth="1"/>
    <col min="8" max="8" width="9.140625" style="1"/>
    <col min="9" max="9" width="9.28515625" style="1" customWidth="1"/>
    <col min="10" max="10" width="9.42578125" style="1" customWidth="1"/>
    <col min="11" max="11" width="9.7109375" style="1" customWidth="1"/>
    <col min="12" max="12" width="9" style="1" customWidth="1"/>
    <col min="13" max="16384" width="9.140625" style="1"/>
  </cols>
  <sheetData>
    <row r="1" spans="1:15" ht="15" customHeight="1"/>
    <row r="2" spans="1:15" ht="15" customHeight="1"/>
    <row r="3" spans="1:15" ht="15" customHeight="1">
      <c r="G3" s="17" t="s">
        <v>34</v>
      </c>
    </row>
    <row r="4" spans="1:15" ht="15" customHeight="1">
      <c r="G4" s="17" t="s">
        <v>35</v>
      </c>
    </row>
    <row r="5" spans="1:15" ht="15" customHeight="1"/>
    <row r="6" spans="1:15" ht="15" customHeight="1"/>
    <row r="7" spans="1:15" ht="18.75" customHeight="1">
      <c r="A7" s="2"/>
      <c r="B7" s="3" t="s">
        <v>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</row>
    <row r="8" spans="1:15" ht="21" customHeight="1">
      <c r="A8" s="4" t="s">
        <v>13</v>
      </c>
      <c r="B8" s="5"/>
      <c r="C8" s="5">
        <f t="shared" ref="C8:M8" si="0">B8+B27</f>
        <v>10677</v>
      </c>
      <c r="D8" s="5">
        <f t="shared" si="0"/>
        <v>11854</v>
      </c>
      <c r="E8" s="5">
        <f t="shared" si="0"/>
        <v>13031</v>
      </c>
      <c r="F8" s="5">
        <f t="shared" si="0"/>
        <v>14208</v>
      </c>
      <c r="G8" s="5">
        <f t="shared" si="0"/>
        <v>15385</v>
      </c>
      <c r="H8" s="5">
        <f t="shared" si="0"/>
        <v>16562</v>
      </c>
      <c r="I8" s="5">
        <f t="shared" si="0"/>
        <v>17739</v>
      </c>
      <c r="J8" s="5">
        <f t="shared" si="0"/>
        <v>18916</v>
      </c>
      <c r="K8" s="5">
        <f t="shared" si="0"/>
        <v>20093</v>
      </c>
      <c r="L8" s="5">
        <f t="shared" si="0"/>
        <v>21270</v>
      </c>
      <c r="M8" s="5">
        <f t="shared" si="0"/>
        <v>22447</v>
      </c>
      <c r="N8" s="6"/>
      <c r="O8" s="7" t="s">
        <v>14</v>
      </c>
    </row>
    <row r="9" spans="1:15" ht="15" customHeight="1">
      <c r="A9" s="4" t="s">
        <v>15</v>
      </c>
      <c r="B9" s="8"/>
      <c r="C9" s="8"/>
      <c r="D9" s="8">
        <f>$C9</f>
        <v>0</v>
      </c>
      <c r="E9" s="8">
        <f>$C9</f>
        <v>0</v>
      </c>
      <c r="F9" s="8">
        <f>$C9</f>
        <v>0</v>
      </c>
      <c r="G9" s="8"/>
      <c r="H9" s="8">
        <f>$C9</f>
        <v>0</v>
      </c>
      <c r="I9" s="8">
        <f>$C9</f>
        <v>0</v>
      </c>
      <c r="J9" s="8"/>
      <c r="K9" s="8">
        <f>$C9</f>
        <v>0</v>
      </c>
      <c r="L9" s="8"/>
      <c r="M9" s="8">
        <f>$C9</f>
        <v>0</v>
      </c>
      <c r="N9" s="8">
        <f>SUM(B9:M9)</f>
        <v>0</v>
      </c>
      <c r="O9" s="1" t="s">
        <v>16</v>
      </c>
    </row>
    <row r="10" spans="1:15" ht="15" customHeight="1">
      <c r="A10" s="4" t="s">
        <v>17</v>
      </c>
      <c r="B10" s="8">
        <v>7000</v>
      </c>
      <c r="C10" s="8">
        <v>7000</v>
      </c>
      <c r="D10" s="8">
        <v>7000</v>
      </c>
      <c r="E10" s="8">
        <v>7000</v>
      </c>
      <c r="F10" s="8">
        <v>7000</v>
      </c>
      <c r="G10" s="8">
        <v>7000</v>
      </c>
      <c r="H10" s="8">
        <v>7000</v>
      </c>
      <c r="I10" s="8">
        <v>7000</v>
      </c>
      <c r="J10" s="8">
        <v>7000</v>
      </c>
      <c r="K10" s="8">
        <v>7000</v>
      </c>
      <c r="L10" s="8">
        <v>7000</v>
      </c>
      <c r="M10" s="8">
        <v>7000</v>
      </c>
      <c r="N10" s="8">
        <f>SUM(B10:M10)</f>
        <v>84000</v>
      </c>
    </row>
    <row r="11" spans="1:15" ht="15" customHeight="1">
      <c r="A11" s="4" t="s">
        <v>18</v>
      </c>
      <c r="B11" s="8">
        <v>10000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8">
        <f>SUM(B11:M11)</f>
        <v>10000</v>
      </c>
    </row>
    <row r="12" spans="1:15" ht="15" customHeight="1">
      <c r="A12" s="10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f>SUM(B12:M12)</f>
        <v>0</v>
      </c>
    </row>
    <row r="13" spans="1:15" ht="15" customHeight="1">
      <c r="A13" s="12" t="s">
        <v>19</v>
      </c>
      <c r="B13" s="13">
        <f t="shared" ref="B13:N13" si="1">SUM(B9:B12)</f>
        <v>17000</v>
      </c>
      <c r="C13" s="13">
        <f t="shared" si="1"/>
        <v>7000</v>
      </c>
      <c r="D13" s="13">
        <f t="shared" si="1"/>
        <v>7000</v>
      </c>
      <c r="E13" s="13">
        <f t="shared" si="1"/>
        <v>7000</v>
      </c>
      <c r="F13" s="13">
        <f t="shared" si="1"/>
        <v>7000</v>
      </c>
      <c r="G13" s="13">
        <f t="shared" si="1"/>
        <v>7000</v>
      </c>
      <c r="H13" s="13">
        <f t="shared" si="1"/>
        <v>7000</v>
      </c>
      <c r="I13" s="13">
        <f t="shared" si="1"/>
        <v>7000</v>
      </c>
      <c r="J13" s="13">
        <f t="shared" si="1"/>
        <v>7000</v>
      </c>
      <c r="K13" s="13">
        <f t="shared" si="1"/>
        <v>7000</v>
      </c>
      <c r="L13" s="13">
        <f t="shared" si="1"/>
        <v>7000</v>
      </c>
      <c r="M13" s="13">
        <f t="shared" si="1"/>
        <v>7000</v>
      </c>
      <c r="N13" s="13">
        <f t="shared" si="1"/>
        <v>94000</v>
      </c>
    </row>
    <row r="14" spans="1:15">
      <c r="A14" s="4" t="s">
        <v>20</v>
      </c>
      <c r="B14" s="8">
        <v>1830</v>
      </c>
      <c r="C14" s="8">
        <v>1830</v>
      </c>
      <c r="D14" s="8">
        <v>1830</v>
      </c>
      <c r="E14" s="8">
        <v>1830</v>
      </c>
      <c r="F14" s="8">
        <v>1830</v>
      </c>
      <c r="G14" s="8">
        <v>1830</v>
      </c>
      <c r="H14" s="8">
        <v>1830</v>
      </c>
      <c r="I14" s="8">
        <v>1830</v>
      </c>
      <c r="J14" s="8">
        <v>1830</v>
      </c>
      <c r="K14" s="8">
        <v>1830</v>
      </c>
      <c r="L14" s="8">
        <v>1830</v>
      </c>
      <c r="M14" s="8">
        <v>1830</v>
      </c>
      <c r="N14" s="8">
        <f t="shared" ref="N14:N24" si="2">SUM(B14:M14)</f>
        <v>21960</v>
      </c>
    </row>
    <row r="15" spans="1:15" ht="15" customHeight="1">
      <c r="A15" s="4" t="s">
        <v>21</v>
      </c>
      <c r="B15" s="8">
        <v>170</v>
      </c>
      <c r="C15" s="8">
        <v>170</v>
      </c>
      <c r="D15" s="8">
        <v>170</v>
      </c>
      <c r="E15" s="8">
        <v>170</v>
      </c>
      <c r="F15" s="8">
        <v>170</v>
      </c>
      <c r="G15" s="8">
        <v>170</v>
      </c>
      <c r="H15" s="8">
        <v>170</v>
      </c>
      <c r="I15" s="8">
        <v>170</v>
      </c>
      <c r="J15" s="8">
        <v>170</v>
      </c>
      <c r="K15" s="8">
        <v>170</v>
      </c>
      <c r="L15" s="8">
        <v>170</v>
      </c>
      <c r="M15" s="8">
        <v>170</v>
      </c>
      <c r="N15" s="8">
        <f t="shared" si="2"/>
        <v>2040</v>
      </c>
    </row>
    <row r="16" spans="1:15" ht="15" customHeight="1">
      <c r="A16" s="4" t="s">
        <v>22</v>
      </c>
      <c r="B16" s="8">
        <v>100</v>
      </c>
      <c r="C16" s="8">
        <v>100</v>
      </c>
      <c r="D16" s="8">
        <v>100</v>
      </c>
      <c r="E16" s="8">
        <v>100</v>
      </c>
      <c r="F16" s="8">
        <v>100</v>
      </c>
      <c r="G16" s="8">
        <v>100</v>
      </c>
      <c r="H16" s="8">
        <v>100</v>
      </c>
      <c r="I16" s="8">
        <v>100</v>
      </c>
      <c r="J16" s="8">
        <v>100</v>
      </c>
      <c r="K16" s="8">
        <v>100</v>
      </c>
      <c r="L16" s="8">
        <v>100</v>
      </c>
      <c r="M16" s="8">
        <v>100</v>
      </c>
      <c r="N16" s="8">
        <f t="shared" si="2"/>
        <v>1200</v>
      </c>
    </row>
    <row r="17" spans="1:14" ht="15" customHeight="1">
      <c r="A17" s="4" t="s">
        <v>23</v>
      </c>
      <c r="B17" s="8">
        <v>700</v>
      </c>
      <c r="C17" s="8">
        <v>700</v>
      </c>
      <c r="D17" s="8">
        <v>700</v>
      </c>
      <c r="E17" s="8">
        <v>700</v>
      </c>
      <c r="F17" s="8">
        <v>700</v>
      </c>
      <c r="G17" s="8">
        <v>700</v>
      </c>
      <c r="H17" s="8">
        <v>700</v>
      </c>
      <c r="I17" s="8">
        <v>700</v>
      </c>
      <c r="J17" s="8">
        <v>700</v>
      </c>
      <c r="K17" s="8">
        <v>700</v>
      </c>
      <c r="L17" s="8">
        <v>700</v>
      </c>
      <c r="M17" s="8">
        <v>700</v>
      </c>
      <c r="N17" s="8">
        <f t="shared" si="2"/>
        <v>8400</v>
      </c>
    </row>
    <row r="18" spans="1:14" ht="15" customHeight="1">
      <c r="A18" s="4" t="s">
        <v>24</v>
      </c>
      <c r="B18" s="8">
        <v>600</v>
      </c>
      <c r="C18" s="8">
        <v>600</v>
      </c>
      <c r="D18" s="8">
        <v>600</v>
      </c>
      <c r="E18" s="8">
        <v>600</v>
      </c>
      <c r="F18" s="8">
        <v>600</v>
      </c>
      <c r="G18" s="8">
        <v>600</v>
      </c>
      <c r="H18" s="8">
        <v>600</v>
      </c>
      <c r="I18" s="8">
        <v>600</v>
      </c>
      <c r="J18" s="8">
        <v>600</v>
      </c>
      <c r="K18" s="8">
        <v>600</v>
      </c>
      <c r="L18" s="8">
        <v>600</v>
      </c>
      <c r="M18" s="8">
        <v>600</v>
      </c>
      <c r="N18" s="8">
        <f t="shared" si="2"/>
        <v>7200</v>
      </c>
    </row>
    <row r="19" spans="1:14" ht="15" customHeight="1">
      <c r="A19" s="4" t="s">
        <v>25</v>
      </c>
      <c r="B19" s="8">
        <v>2000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8">
        <v>2000</v>
      </c>
      <c r="L19" s="8">
        <v>2000</v>
      </c>
      <c r="M19" s="8">
        <v>2000</v>
      </c>
      <c r="N19" s="8">
        <f t="shared" si="2"/>
        <v>24000</v>
      </c>
    </row>
    <row r="20" spans="1:14" ht="15" customHeight="1">
      <c r="A20" s="4" t="s">
        <v>26</v>
      </c>
      <c r="B20" s="8">
        <v>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>
        <f t="shared" si="2"/>
        <v>0</v>
      </c>
    </row>
    <row r="21" spans="1:14" ht="15" customHeight="1">
      <c r="A21" s="4" t="s">
        <v>27</v>
      </c>
      <c r="B21" s="8">
        <v>0</v>
      </c>
      <c r="C21" s="8"/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f t="shared" si="2"/>
        <v>0</v>
      </c>
    </row>
    <row r="22" spans="1:14" ht="15" customHeight="1">
      <c r="A22" s="4" t="s">
        <v>28</v>
      </c>
      <c r="B22" s="8">
        <v>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>
        <f t="shared" si="2"/>
        <v>0</v>
      </c>
    </row>
    <row r="23" spans="1:14" ht="15" customHeight="1">
      <c r="A23" s="4" t="s">
        <v>29</v>
      </c>
      <c r="B23" s="8">
        <v>500</v>
      </c>
      <c r="C23" s="8"/>
      <c r="D23" s="8" t="s">
        <v>30</v>
      </c>
      <c r="E23" s="8">
        <f>$C23</f>
        <v>0</v>
      </c>
      <c r="F23" s="8">
        <f>$C23</f>
        <v>0</v>
      </c>
      <c r="G23" s="8">
        <f>$C23</f>
        <v>0</v>
      </c>
      <c r="H23" s="8">
        <f>$C23</f>
        <v>0</v>
      </c>
      <c r="I23" s="8"/>
      <c r="J23" s="8">
        <f>$C23</f>
        <v>0</v>
      </c>
      <c r="K23" s="8">
        <f>$C23</f>
        <v>0</v>
      </c>
      <c r="L23" s="8">
        <f>$C23</f>
        <v>0</v>
      </c>
      <c r="M23" s="8">
        <f>$C23</f>
        <v>0</v>
      </c>
      <c r="N23" s="8">
        <f t="shared" si="2"/>
        <v>500</v>
      </c>
    </row>
    <row r="24" spans="1:14" ht="15" customHeight="1">
      <c r="A24" s="4" t="s">
        <v>18</v>
      </c>
      <c r="B24" s="8">
        <v>223</v>
      </c>
      <c r="C24" s="8">
        <v>223</v>
      </c>
      <c r="D24" s="8">
        <v>223</v>
      </c>
      <c r="E24" s="8">
        <v>223</v>
      </c>
      <c r="F24" s="8">
        <v>223</v>
      </c>
      <c r="G24" s="8">
        <v>223</v>
      </c>
      <c r="H24" s="8">
        <v>223</v>
      </c>
      <c r="I24" s="8">
        <v>223</v>
      </c>
      <c r="J24" s="8">
        <v>223</v>
      </c>
      <c r="K24" s="8">
        <v>223</v>
      </c>
      <c r="L24" s="8">
        <v>223</v>
      </c>
      <c r="M24" s="8">
        <v>223</v>
      </c>
      <c r="N24" s="8">
        <f t="shared" si="2"/>
        <v>2676</v>
      </c>
    </row>
    <row r="25" spans="1:14" ht="15" customHeight="1">
      <c r="A25" s="10" t="s">
        <v>31</v>
      </c>
      <c r="B25" s="11">
        <v>200</v>
      </c>
      <c r="C25" s="11">
        <v>200</v>
      </c>
      <c r="D25" s="11">
        <v>200</v>
      </c>
      <c r="E25" s="11">
        <v>200</v>
      </c>
      <c r="F25" s="11">
        <v>200</v>
      </c>
      <c r="G25" s="11">
        <v>200</v>
      </c>
      <c r="H25" s="11">
        <v>200</v>
      </c>
      <c r="I25" s="11">
        <v>200</v>
      </c>
      <c r="J25" s="11">
        <v>200</v>
      </c>
      <c r="K25" s="11">
        <v>200</v>
      </c>
      <c r="L25" s="11">
        <v>200</v>
      </c>
      <c r="M25" s="11">
        <v>200</v>
      </c>
      <c r="N25" s="11">
        <v>200</v>
      </c>
    </row>
    <row r="26" spans="1:14" ht="15" customHeight="1">
      <c r="A26" s="12" t="s">
        <v>32</v>
      </c>
      <c r="B26" s="14">
        <f t="shared" ref="B26:N26" si="3">SUM(B14:B25)</f>
        <v>6323</v>
      </c>
      <c r="C26" s="14">
        <f t="shared" si="3"/>
        <v>5823</v>
      </c>
      <c r="D26" s="14">
        <f t="shared" si="3"/>
        <v>5823</v>
      </c>
      <c r="E26" s="14">
        <f t="shared" si="3"/>
        <v>5823</v>
      </c>
      <c r="F26" s="14">
        <f t="shared" si="3"/>
        <v>5823</v>
      </c>
      <c r="G26" s="14">
        <f t="shared" si="3"/>
        <v>5823</v>
      </c>
      <c r="H26" s="14">
        <f t="shared" si="3"/>
        <v>5823</v>
      </c>
      <c r="I26" s="14">
        <f t="shared" si="3"/>
        <v>5823</v>
      </c>
      <c r="J26" s="14">
        <f t="shared" si="3"/>
        <v>5823</v>
      </c>
      <c r="K26" s="14">
        <f t="shared" si="3"/>
        <v>5823</v>
      </c>
      <c r="L26" s="14">
        <f t="shared" si="3"/>
        <v>5823</v>
      </c>
      <c r="M26" s="14">
        <f t="shared" si="3"/>
        <v>5823</v>
      </c>
      <c r="N26" s="15">
        <f t="shared" si="3"/>
        <v>68176</v>
      </c>
    </row>
    <row r="27" spans="1:14" ht="15" customHeight="1">
      <c r="A27" s="12" t="s">
        <v>33</v>
      </c>
      <c r="B27" s="14">
        <f t="shared" ref="B27:M27" si="4">B13-B26</f>
        <v>10677</v>
      </c>
      <c r="C27" s="14">
        <f t="shared" si="4"/>
        <v>1177</v>
      </c>
      <c r="D27" s="14">
        <f t="shared" si="4"/>
        <v>1177</v>
      </c>
      <c r="E27" s="14">
        <f t="shared" si="4"/>
        <v>1177</v>
      </c>
      <c r="F27" s="14">
        <f t="shared" si="4"/>
        <v>1177</v>
      </c>
      <c r="G27" s="14">
        <f t="shared" si="4"/>
        <v>1177</v>
      </c>
      <c r="H27" s="14">
        <f t="shared" si="4"/>
        <v>1177</v>
      </c>
      <c r="I27" s="14">
        <f t="shared" si="4"/>
        <v>1177</v>
      </c>
      <c r="J27" s="14">
        <f t="shared" si="4"/>
        <v>1177</v>
      </c>
      <c r="K27" s="14">
        <f t="shared" si="4"/>
        <v>1177</v>
      </c>
      <c r="L27" s="14">
        <f t="shared" si="4"/>
        <v>1177</v>
      </c>
      <c r="M27" s="14">
        <f t="shared" si="4"/>
        <v>1177</v>
      </c>
      <c r="N27" s="14">
        <f>SUM(B27:M27)</f>
        <v>23624</v>
      </c>
    </row>
    <row r="28" spans="1:14" ht="15" customHeight="1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4" ht="20.25" customHeight="1"/>
    <row r="30" spans="1:14" ht="20.25" customHeight="1"/>
    <row r="31" spans="1:14" ht="15.75" customHeight="1"/>
  </sheetData>
  <printOptions horizontalCentered="1"/>
  <pageMargins left="0.25" right="0.25" top="0.75" bottom="0.75" header="0.511811023622047" footer="0.511811023622047"/>
  <pageSetup paperSize="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browne</dc:creator>
  <dc:description/>
  <cp:lastModifiedBy>Kyla Gibson-Dore</cp:lastModifiedBy>
  <cp:revision>0</cp:revision>
  <cp:lastPrinted>2026-10-09T20:05:57Z</cp:lastPrinted>
  <dcterms:created xsi:type="dcterms:W3CDTF">2022-11-23T14:18:00Z</dcterms:created>
  <dcterms:modified xsi:type="dcterms:W3CDTF">2026-10-09T20:06:24Z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E7227366731B428C928922C13C0C3B3E_13</vt:lpwstr>
  </property>
  <property fmtid="{D5CDD505-2E9C-101B-9397-08002B2CF9AE}" pid="3" name="KSOProductBuildVer">
    <vt:lpwstr>1033-12.2.0.23196</vt:lpwstr>
  </property>
</Properties>
</file>